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9395" windowHeight="7845"/>
  </bookViews>
  <sheets>
    <sheet name="工作表1" sheetId="1" r:id="rId1"/>
    <sheet name="工作表2" sheetId="2" r:id="rId2"/>
    <sheet name="工作表3" sheetId="3" r:id="rId3"/>
  </sheets>
  <calcPr calcId="145621"/>
</workbook>
</file>

<file path=xl/calcChain.xml><?xml version="1.0" encoding="utf-8"?>
<calcChain xmlns="http://schemas.openxmlformats.org/spreadsheetml/2006/main">
  <c r="J74" i="1" l="1"/>
  <c r="I74" i="1"/>
  <c r="I73" i="1"/>
  <c r="I72" i="1"/>
  <c r="I71" i="1"/>
  <c r="I70" i="1"/>
  <c r="I69" i="1"/>
  <c r="H74" i="1"/>
  <c r="H73" i="1"/>
  <c r="H72" i="1"/>
  <c r="H71" i="1"/>
  <c r="H70" i="1"/>
  <c r="H69" i="1"/>
  <c r="G74" i="1"/>
  <c r="G73" i="1"/>
  <c r="G72" i="1"/>
  <c r="C74" i="1" s="1"/>
  <c r="G71" i="1"/>
  <c r="G70" i="1"/>
  <c r="G69" i="1"/>
  <c r="F74" i="1"/>
  <c r="F73" i="1"/>
  <c r="F72" i="1"/>
  <c r="F71" i="1"/>
  <c r="F70" i="1"/>
  <c r="F69" i="1"/>
  <c r="E74" i="1"/>
  <c r="E73" i="1"/>
  <c r="E72" i="1"/>
  <c r="E71" i="1"/>
  <c r="E70" i="1"/>
  <c r="E69" i="1"/>
  <c r="D74" i="1"/>
  <c r="D73" i="1"/>
  <c r="D72" i="1"/>
  <c r="D71" i="1"/>
  <c r="D70" i="1"/>
  <c r="D69" i="1"/>
  <c r="C73" i="1"/>
  <c r="C72" i="1"/>
  <c r="C71" i="1"/>
  <c r="C70" i="1"/>
  <c r="C69" i="1"/>
</calcChain>
</file>

<file path=xl/sharedStrings.xml><?xml version="1.0" encoding="utf-8"?>
<sst xmlns="http://schemas.openxmlformats.org/spreadsheetml/2006/main" count="215" uniqueCount="195">
  <si>
    <t>填表2</t>
  </si>
  <si>
    <t>填表3</t>
  </si>
  <si>
    <t>填表4</t>
  </si>
  <si>
    <t>填表5</t>
  </si>
  <si>
    <t>填表6</t>
  </si>
  <si>
    <t>題目一</t>
    <phoneticPr fontId="1" type="noConversion"/>
  </si>
  <si>
    <t>題目二</t>
    <phoneticPr fontId="1" type="noConversion"/>
  </si>
  <si>
    <t>題目三</t>
    <phoneticPr fontId="1" type="noConversion"/>
  </si>
  <si>
    <t>題目四</t>
    <phoneticPr fontId="1" type="noConversion"/>
  </si>
  <si>
    <t>題目五</t>
    <phoneticPr fontId="1" type="noConversion"/>
  </si>
  <si>
    <t>填表1</t>
    <phoneticPr fontId="1" type="noConversion"/>
  </si>
  <si>
    <t>5分</t>
    <phoneticPr fontId="1" type="noConversion"/>
  </si>
  <si>
    <t>4分</t>
    <phoneticPr fontId="1" type="noConversion"/>
  </si>
  <si>
    <t>3分</t>
    <phoneticPr fontId="1" type="noConversion"/>
  </si>
  <si>
    <t>2分</t>
    <phoneticPr fontId="1" type="noConversion"/>
  </si>
  <si>
    <t>1分</t>
    <phoneticPr fontId="1" type="noConversion"/>
  </si>
  <si>
    <t>平均</t>
    <phoneticPr fontId="1" type="noConversion"/>
  </si>
  <si>
    <t>1.請問透過本校系所介紹是否讓您對於大學系所更加了解?</t>
    <phoneticPr fontId="1" type="noConversion"/>
  </si>
  <si>
    <t>2.請問透過實作課程是否讓您對於科學更有興趣?</t>
    <phoneticPr fontId="1" type="noConversion"/>
  </si>
  <si>
    <t>4.請問您對於本次活動內容是否符合您的期待?</t>
    <phoneticPr fontId="1" type="noConversion"/>
  </si>
  <si>
    <t>3.請問您對於本次活動內容是否感到充實?</t>
    <phoneticPr fontId="1" type="noConversion"/>
  </si>
  <si>
    <t>5.請問您對於主辦單位的服務是否滿意?</t>
    <phoneticPr fontId="1" type="noConversion"/>
  </si>
  <si>
    <t>6.請問您是否能從本次活動得到收穫?</t>
    <phoneticPr fontId="1" type="noConversion"/>
  </si>
  <si>
    <t>7.整體而言，請問您對於此次活動是否滿意?</t>
    <phoneticPr fontId="1" type="noConversion"/>
  </si>
  <si>
    <t>呈上題，為什麼呢?(請簡述)</t>
    <phoneticPr fontId="1" type="noConversion"/>
  </si>
  <si>
    <t>8.請問今日哪個活動(或系所實驗)讓您最感興趣?1.高雄大學簡介2.高雄大學導覽3.界面活性劑的數學建模與應用4.紅綠燈-氧化還原反應(實驗)5.物理波動實驗(縱波橫波、都普勒效應、汽笛共振)6.植物生物技術初探-瓶中蘭花製作</t>
    <phoneticPr fontId="1" type="noConversion"/>
  </si>
  <si>
    <t>9.對於本日活動的心得感想與意見?</t>
    <phoneticPr fontId="1" type="noConversion"/>
  </si>
  <si>
    <t>填表7</t>
  </si>
  <si>
    <t>填表8</t>
  </si>
  <si>
    <t>填表9</t>
  </si>
  <si>
    <t>填表10</t>
  </si>
  <si>
    <t>填表11</t>
  </si>
  <si>
    <t>填表12</t>
  </si>
  <si>
    <t>填表13</t>
  </si>
  <si>
    <t>填表14</t>
  </si>
  <si>
    <t>填表15</t>
  </si>
  <si>
    <t>填表16</t>
  </si>
  <si>
    <t>填表17</t>
  </si>
  <si>
    <t>填表18</t>
  </si>
  <si>
    <t>填表19</t>
  </si>
  <si>
    <t>填表20</t>
  </si>
  <si>
    <t>填表21</t>
  </si>
  <si>
    <t>填表22</t>
  </si>
  <si>
    <t>填表23</t>
  </si>
  <si>
    <t>填表24</t>
  </si>
  <si>
    <t>填表25</t>
  </si>
  <si>
    <t>填表26</t>
  </si>
  <si>
    <t>填表27</t>
  </si>
  <si>
    <t>填表28</t>
  </si>
  <si>
    <t>填表29</t>
  </si>
  <si>
    <t>填表30</t>
  </si>
  <si>
    <t>填表31</t>
  </si>
  <si>
    <t>填表32</t>
  </si>
  <si>
    <t>填表33</t>
  </si>
  <si>
    <t>填表34</t>
  </si>
  <si>
    <t>填表35</t>
  </si>
  <si>
    <t>填表36</t>
  </si>
  <si>
    <t>填表37</t>
  </si>
  <si>
    <t>填表38</t>
  </si>
  <si>
    <t>填表39</t>
  </si>
  <si>
    <t>填表40</t>
  </si>
  <si>
    <t>填表41</t>
  </si>
  <si>
    <t>填表42</t>
  </si>
  <si>
    <t>填表43</t>
  </si>
  <si>
    <t>填表44</t>
  </si>
  <si>
    <t>填表45</t>
  </si>
  <si>
    <t>填表46</t>
  </si>
  <si>
    <t>填表47</t>
  </si>
  <si>
    <t>填表48</t>
  </si>
  <si>
    <t>填表49</t>
  </si>
  <si>
    <t>填表50</t>
  </si>
  <si>
    <t>填表51</t>
  </si>
  <si>
    <t>填表52</t>
  </si>
  <si>
    <t>填表53</t>
  </si>
  <si>
    <t>填表54</t>
  </si>
  <si>
    <t>填表55</t>
  </si>
  <si>
    <t>填表56</t>
  </si>
  <si>
    <t>填表57</t>
  </si>
  <si>
    <t>填表58</t>
  </si>
  <si>
    <t>填表59</t>
  </si>
  <si>
    <t>填表60</t>
  </si>
  <si>
    <t>填表61</t>
  </si>
  <si>
    <t>填表62</t>
  </si>
  <si>
    <t>填表63</t>
  </si>
  <si>
    <t>填表64</t>
  </si>
  <si>
    <t>題目六</t>
    <phoneticPr fontId="1" type="noConversion"/>
  </si>
  <si>
    <t>題目七</t>
    <phoneticPr fontId="1" type="noConversion"/>
  </si>
  <si>
    <t>動手做的時間比較長</t>
    <phoneticPr fontId="1" type="noConversion"/>
  </si>
  <si>
    <t>便當很好吃</t>
    <phoneticPr fontId="1" type="noConversion"/>
  </si>
  <si>
    <t>有實作</t>
    <phoneticPr fontId="1" type="noConversion"/>
  </si>
  <si>
    <t>了解許多未來的選擇</t>
    <phoneticPr fontId="1" type="noConversion"/>
  </si>
  <si>
    <t>好玩</t>
    <phoneticPr fontId="1" type="noConversion"/>
  </si>
  <si>
    <t>比想像中的好</t>
    <phoneticPr fontId="1" type="noConversion"/>
  </si>
  <si>
    <t>實際作發現種蘭花比想像中有趣</t>
    <phoneticPr fontId="1" type="noConversion"/>
  </si>
  <si>
    <t>很充實</t>
    <phoneticPr fontId="1" type="noConversion"/>
  </si>
  <si>
    <t>1，6</t>
    <phoneticPr fontId="1" type="noConversion"/>
  </si>
  <si>
    <t>聽完簡介後覺高大很有趣又環境好</t>
    <phoneticPr fontId="1" type="noConversion"/>
  </si>
  <si>
    <t>第一次使用此裝置，很好玩</t>
    <phoneticPr fontId="1" type="noConversion"/>
  </si>
  <si>
    <t>希望參觀更多系所</t>
    <phoneticPr fontId="1" type="noConversion"/>
  </si>
  <si>
    <t>想認識姐姐</t>
    <phoneticPr fontId="1" type="noConversion"/>
  </si>
  <si>
    <t>想認是親善大使</t>
    <phoneticPr fontId="1" type="noConversion"/>
  </si>
  <si>
    <t>生物技術是未來發展的 一大趨勢</t>
    <phoneticPr fontId="1" type="noConversion"/>
  </si>
  <si>
    <t>想認是親善大使(二車)，便當讚讚</t>
    <phoneticPr fontId="1" type="noConversion"/>
  </si>
  <si>
    <t>平常未曾接觸過</t>
    <phoneticPr fontId="1" type="noConversion"/>
  </si>
  <si>
    <t>1，2</t>
    <phoneticPr fontId="1" type="noConversion"/>
  </si>
  <si>
    <t>姐姐很漂亮而且講解很詳細</t>
    <phoneticPr fontId="1" type="noConversion"/>
  </si>
  <si>
    <t>讚</t>
    <phoneticPr fontId="1" type="noConversion"/>
  </si>
  <si>
    <t>讓我了解各種生活上的應用</t>
    <phoneticPr fontId="1" type="noConversion"/>
  </si>
  <si>
    <t>無</t>
    <phoneticPr fontId="1" type="noConversion"/>
  </si>
  <si>
    <t>有特色</t>
    <phoneticPr fontId="1" type="noConversion"/>
  </si>
  <si>
    <t>有趣</t>
    <phoneticPr fontId="1" type="noConversion"/>
  </si>
  <si>
    <t>很有趣，還有成品</t>
    <phoneticPr fontId="1" type="noConversion"/>
  </si>
  <si>
    <t>非常高興能來到高雄大學參訪</t>
    <phoneticPr fontId="1" type="noConversion"/>
  </si>
  <si>
    <t>4，5</t>
    <phoneticPr fontId="1" type="noConversion"/>
  </si>
  <si>
    <t>有趣好玩</t>
    <phoneticPr fontId="1" type="noConversion"/>
  </si>
  <si>
    <t>充實的一天</t>
    <phoneticPr fontId="1" type="noConversion"/>
  </si>
  <si>
    <t>很有趣</t>
    <phoneticPr fontId="1" type="noConversion"/>
  </si>
  <si>
    <t>2，3</t>
    <phoneticPr fontId="1" type="noConversion"/>
  </si>
  <si>
    <t>great</t>
    <phoneticPr fontId="1" type="noConversion"/>
  </si>
  <si>
    <t>No</t>
    <phoneticPr fontId="1" type="noConversion"/>
  </si>
  <si>
    <t>非常充實，有趣</t>
    <phoneticPr fontId="1" type="noConversion"/>
  </si>
  <si>
    <t>1，2，3，4，5，6</t>
    <phoneticPr fontId="1" type="noConversion"/>
  </si>
  <si>
    <t>2個都很有趣</t>
    <phoneticPr fontId="1" type="noConversion"/>
  </si>
  <si>
    <t>2，4，5</t>
    <phoneticPr fontId="1" type="noConversion"/>
  </si>
  <si>
    <t>課程十分有趣</t>
    <phoneticPr fontId="1" type="noConversion"/>
  </si>
  <si>
    <t>很棒</t>
    <phoneticPr fontId="1" type="noConversion"/>
  </si>
  <si>
    <t>從頭到尾都自己來所以很有真實感</t>
    <phoneticPr fontId="1" type="noConversion"/>
  </si>
  <si>
    <t>把我們已經學過的知識應用在實驗裡，這樣學習比較有趣</t>
    <phoneticPr fontId="1" type="noConversion"/>
  </si>
  <si>
    <t>原本對高大很陌生，經過這次參訪讓我們更認識，很有收穫</t>
    <phoneticPr fontId="1" type="noConversion"/>
  </si>
  <si>
    <t>發現高大的設備及資源都很豐富</t>
    <phoneticPr fontId="1" type="noConversion"/>
  </si>
  <si>
    <t>覺得很讚，新學校就是不一樣</t>
    <phoneticPr fontId="1" type="noConversion"/>
  </si>
  <si>
    <t>很有趣，見證這物質世界奧妙多</t>
    <phoneticPr fontId="1" type="noConversion"/>
  </si>
  <si>
    <t>時間太短，希望可以久一點，實驗很有趣，學校很美</t>
    <phoneticPr fontId="1" type="noConversion"/>
  </si>
  <si>
    <t>謝謝高大熱情的招待我們，對高雄大學留下一個美好的形象</t>
    <phoneticPr fontId="1" type="noConversion"/>
  </si>
  <si>
    <t>都不錯</t>
    <phoneticPr fontId="1" type="noConversion"/>
  </si>
  <si>
    <t>喜歡做實驗</t>
    <phoneticPr fontId="1" type="noConversion"/>
  </si>
  <si>
    <t>3，4</t>
    <phoneticPr fontId="1" type="noConversion"/>
  </si>
  <si>
    <t>非常有趣加深入了解</t>
    <phoneticPr fontId="1" type="noConversion"/>
  </si>
  <si>
    <t>非常感謝高雄大學提供這個機會讓我們參訪，也使我們對高雄大學有更深一步的認識</t>
    <phoneticPr fontId="1" type="noConversion"/>
  </si>
  <si>
    <t>正妹學姐加帥哥，實驗沒有分組自己做</t>
    <phoneticPr fontId="1" type="noConversion"/>
  </si>
  <si>
    <t>PPT的中文多一點，時間可以多一點(其時晚上7，8點回去也是可以的)</t>
    <phoneticPr fontId="1" type="noConversion"/>
  </si>
  <si>
    <t>滿新奇的，不過時間缺少以致於形程稍趕</t>
    <phoneticPr fontId="1" type="noConversion"/>
  </si>
  <si>
    <t>對於這四個科系和大學生活更加了解，將來期望更多接觸</t>
    <phoneticPr fontId="1" type="noConversion"/>
  </si>
  <si>
    <t>平常不會做這些實驗</t>
    <phoneticPr fontId="1" type="noConversion"/>
  </si>
  <si>
    <t>希望下次能參加其他課程</t>
    <phoneticPr fontId="1" type="noConversion"/>
  </si>
  <si>
    <t>親自實作的感覺很棒，而且實驗主題也很棒</t>
    <phoneticPr fontId="1" type="noConversion"/>
  </si>
  <si>
    <t>演講人和老師都不錯，來高雄大學參訪很高興，也讓我了解到大學各項科系內容</t>
    <phoneticPr fontId="1" type="noConversion"/>
  </si>
  <si>
    <t>化學覺得神奇(很帥)，瓶中蘭很特別</t>
    <phoneticPr fontId="1" type="noConversion"/>
  </si>
  <si>
    <t>很好玩，而且實作的部分，指導的大哥哥，大姐姐很熱心，實作也不會很困難</t>
    <phoneticPr fontId="1" type="noConversion"/>
  </si>
  <si>
    <t>因為真的讓我最感興趣</t>
    <phoneticPr fontId="1" type="noConversion"/>
  </si>
  <si>
    <t>1，4</t>
    <phoneticPr fontId="1" type="noConversion"/>
  </si>
  <si>
    <t>使我更了解高雄大學</t>
    <phoneticPr fontId="1" type="noConversion"/>
  </si>
  <si>
    <t>這次活動給我對大學端有了更清楚了解</t>
    <phoneticPr fontId="1" type="noConversion"/>
  </si>
  <si>
    <t>讓我體會到生命科學的樂趣</t>
    <phoneticPr fontId="1" type="noConversion"/>
  </si>
  <si>
    <t>經由這次活動，令我了解高大所擁有的學系，以及各學系的特色與樂趣，另外親善大使正又親切，謝謝高雄大學</t>
    <phoneticPr fontId="1" type="noConversion"/>
  </si>
  <si>
    <t>蘭花很漂亮</t>
    <phoneticPr fontId="1" type="noConversion"/>
  </si>
  <si>
    <t>自己動手做，很有趣，還有紀念品可以帶回家</t>
    <phoneticPr fontId="1" type="noConversion"/>
  </si>
  <si>
    <t>謝謝2個學校安排這次參訪，除了學到更多有關大學得很多資訊，也對自己有興趣的科目更進一步的認識</t>
    <phoneticPr fontId="1" type="noConversion"/>
  </si>
  <si>
    <t>4，6</t>
    <phoneticPr fontId="1" type="noConversion"/>
  </si>
  <si>
    <t>實做比較有印象</t>
    <phoneticPr fontId="1" type="noConversion"/>
  </si>
  <si>
    <t>可以更加仔細介紹原李根流程，上課時間地點可提前告知</t>
    <phoneticPr fontId="1" type="noConversion"/>
  </si>
  <si>
    <t>能夠實做，瓶中蘭很可愛</t>
    <phoneticPr fontId="1" type="noConversion"/>
  </si>
  <si>
    <t>謝謝高雄大學今日的盛情款待</t>
    <phoneticPr fontId="1" type="noConversion"/>
  </si>
  <si>
    <t>更加認識高雄大學，很棒的學校</t>
    <phoneticPr fontId="1" type="noConversion"/>
  </si>
  <si>
    <t>謝謝貴大學提供一整天的時間讓我們參觀，謝謝</t>
    <phoneticPr fontId="1" type="noConversion"/>
  </si>
  <si>
    <t>學姐很有耐心，而且解說詳盡</t>
    <phoneticPr fontId="1" type="noConversion"/>
  </si>
  <si>
    <t>3，6</t>
    <phoneticPr fontId="1" type="noConversion"/>
  </si>
  <si>
    <t>教授解說詳盡，授課方式有趣</t>
    <phoneticPr fontId="1" type="noConversion"/>
  </si>
  <si>
    <t>課程十分有趣，很希望可以安排些休息時間，否則精神無法支撐</t>
    <phoneticPr fontId="1" type="noConversion"/>
  </si>
  <si>
    <t>1，2，4，6</t>
    <phoneticPr fontId="1" type="noConversion"/>
  </si>
  <si>
    <t>蘭花可以帶回去</t>
    <phoneticPr fontId="1" type="noConversion"/>
  </si>
  <si>
    <t>可以多認識大學課程和高大</t>
    <phoneticPr fontId="1" type="noConversion"/>
  </si>
  <si>
    <t>很有趣的实作</t>
    <phoneticPr fontId="1" type="noConversion"/>
  </si>
  <si>
    <t>親善大使好正</t>
    <phoneticPr fontId="1" type="noConversion"/>
  </si>
  <si>
    <t>帥</t>
    <phoneticPr fontId="1" type="noConversion"/>
  </si>
  <si>
    <t>親善大使人很好又正</t>
    <phoneticPr fontId="1" type="noConversion"/>
  </si>
  <si>
    <t>2，3，6</t>
    <phoneticPr fontId="1" type="noConversion"/>
  </si>
  <si>
    <t>動手操作</t>
    <phoneticPr fontId="1" type="noConversion"/>
  </si>
  <si>
    <t>教授及系主任及院長講解很耐性，也很有內容，感受到貴校的熱忱</t>
    <phoneticPr fontId="1" type="noConversion"/>
  </si>
  <si>
    <t>手作這些小東西很有趣</t>
    <phoneticPr fontId="1" type="noConversion"/>
  </si>
  <si>
    <t>對理學院有更多的了解，只是時間不夠多，沒有很深入了解</t>
    <phoneticPr fontId="1" type="noConversion"/>
  </si>
  <si>
    <t>親手做瓶中蘭感覺很滿足</t>
    <phoneticPr fontId="1" type="noConversion"/>
  </si>
  <si>
    <t>感謝高大請的便當很好吃</t>
    <phoneticPr fontId="1" type="noConversion"/>
  </si>
  <si>
    <t>有東西帶回家</t>
    <phoneticPr fontId="1" type="noConversion"/>
  </si>
  <si>
    <t>非常開心</t>
    <phoneticPr fontId="1" type="noConversion"/>
  </si>
  <si>
    <t>實作，有趣</t>
    <phoneticPr fontId="1" type="noConversion"/>
  </si>
  <si>
    <t>生科的製作很有趣</t>
    <phoneticPr fontId="1" type="noConversion"/>
  </si>
  <si>
    <t>希望學校也能做這個實驗</t>
    <phoneticPr fontId="1" type="noConversion"/>
  </si>
  <si>
    <t>是之前沒玩過</t>
    <phoneticPr fontId="1" type="noConversion"/>
  </si>
  <si>
    <t>這次活動帶給我們知識和樂趣</t>
    <phoneticPr fontId="1" type="noConversion"/>
  </si>
  <si>
    <t>動手做很好玩</t>
    <phoneticPr fontId="1" type="noConversion"/>
  </si>
  <si>
    <t>都還蠻有趣的</t>
    <phoneticPr fontId="1" type="noConversion"/>
  </si>
  <si>
    <t>5，6</t>
    <phoneticPr fontId="1" type="noConversion"/>
  </si>
  <si>
    <t>想親自操作這兩種實驗，若能讓自己對生科實做有更進一步的了解</t>
    <phoneticPr fontId="1" type="noConversion"/>
  </si>
  <si>
    <t>整套活動流程可以發主辦方的用心與熱情，無論是親善大使到實作階段的負責人，都很親切和善，唯感可惜的是物理系無實作，較偏論述，界面活性劑之介紹也很有趣，止惜自己專業知識不夠備全，故有部分理論(mode)不太能完整理解，甚感可惜，謝謝高大的盛情招待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</si>
</sst>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176" fontId="0" fillId="0" borderId="1" xfId="0" applyNumberFormat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Border="1" applyAlignment="1">
      <alignment vertical="center" wrapText="1"/>
    </xf>
    <xf numFmtId="2" fontId="0" fillId="0" borderId="0" xfId="0" applyNumberFormat="1">
      <alignment vertical="center"/>
    </xf>
    <xf numFmtId="0" fontId="0" fillId="0" borderId="2" xfId="0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0" xfId="0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4"/>
  <sheetViews>
    <sheetView tabSelected="1" topLeftCell="A61" workbookViewId="0">
      <selection activeCell="J75" sqref="J75"/>
    </sheetView>
  </sheetViews>
  <sheetFormatPr defaultRowHeight="16.5" x14ac:dyDescent="0.25"/>
  <cols>
    <col min="2" max="2" width="14.375" customWidth="1"/>
    <col min="3" max="3" width="12" customWidth="1"/>
    <col min="4" max="4" width="11.25" customWidth="1"/>
    <col min="5" max="5" width="10.875" customWidth="1"/>
    <col min="6" max="6" width="10.25" customWidth="1"/>
    <col min="7" max="7" width="10.75" customWidth="1"/>
    <col min="8" max="8" width="12" customWidth="1"/>
    <col min="9" max="9" width="29.25" customWidth="1"/>
    <col min="10" max="10" width="60.875" customWidth="1"/>
    <col min="11" max="11" width="75" customWidth="1"/>
  </cols>
  <sheetData>
    <row r="1" spans="1:18" ht="99" x14ac:dyDescent="0.25">
      <c r="A1" s="1"/>
      <c r="B1" s="9" t="s">
        <v>17</v>
      </c>
      <c r="C1" s="9" t="s">
        <v>18</v>
      </c>
      <c r="D1" s="9" t="s">
        <v>20</v>
      </c>
      <c r="E1" s="9" t="s">
        <v>19</v>
      </c>
      <c r="F1" s="9" t="s">
        <v>21</v>
      </c>
      <c r="G1" s="9" t="s">
        <v>22</v>
      </c>
      <c r="H1" s="9" t="s">
        <v>23</v>
      </c>
      <c r="I1" s="8" t="s">
        <v>25</v>
      </c>
      <c r="J1" s="8" t="s">
        <v>24</v>
      </c>
      <c r="K1" s="8" t="s">
        <v>26</v>
      </c>
    </row>
    <row r="2" spans="1:18" x14ac:dyDescent="0.25">
      <c r="A2" s="1" t="s">
        <v>10</v>
      </c>
      <c r="B2" s="1">
        <v>5</v>
      </c>
      <c r="C2" s="1">
        <v>5</v>
      </c>
      <c r="D2" s="1">
        <v>5</v>
      </c>
      <c r="E2" s="1">
        <v>5</v>
      </c>
      <c r="F2" s="1">
        <v>5</v>
      </c>
      <c r="G2" s="1">
        <v>5</v>
      </c>
      <c r="H2" s="6">
        <v>5</v>
      </c>
      <c r="I2" s="2">
        <v>4</v>
      </c>
      <c r="J2" s="1" t="s">
        <v>87</v>
      </c>
      <c r="K2" s="1" t="s">
        <v>88</v>
      </c>
    </row>
    <row r="3" spans="1:18" x14ac:dyDescent="0.25">
      <c r="A3" s="1" t="s">
        <v>0</v>
      </c>
      <c r="B3" s="1">
        <v>5</v>
      </c>
      <c r="C3" s="1">
        <v>4</v>
      </c>
      <c r="D3" s="1">
        <v>4</v>
      </c>
      <c r="E3" s="1">
        <v>3</v>
      </c>
      <c r="F3" s="1">
        <v>5</v>
      </c>
      <c r="G3" s="1">
        <v>3</v>
      </c>
      <c r="H3" s="1">
        <v>4</v>
      </c>
      <c r="I3" s="2">
        <v>6</v>
      </c>
      <c r="J3" s="1" t="s">
        <v>89</v>
      </c>
      <c r="K3" s="1" t="s">
        <v>90</v>
      </c>
    </row>
    <row r="4" spans="1:18" x14ac:dyDescent="0.25">
      <c r="A4" s="1" t="s">
        <v>1</v>
      </c>
      <c r="B4" s="1">
        <v>4</v>
      </c>
      <c r="C4" s="1">
        <v>4</v>
      </c>
      <c r="D4" s="1">
        <v>4</v>
      </c>
      <c r="E4" s="1">
        <v>4</v>
      </c>
      <c r="F4" s="1">
        <v>4</v>
      </c>
      <c r="G4" s="1">
        <v>4</v>
      </c>
      <c r="H4" s="1">
        <v>5</v>
      </c>
      <c r="I4" s="2">
        <v>6</v>
      </c>
      <c r="J4" s="1" t="s">
        <v>91</v>
      </c>
      <c r="K4" s="1" t="s">
        <v>92</v>
      </c>
    </row>
    <row r="5" spans="1:18" x14ac:dyDescent="0.25">
      <c r="A5" s="1" t="s">
        <v>2</v>
      </c>
      <c r="B5" s="1">
        <v>5</v>
      </c>
      <c r="C5" s="5">
        <v>5</v>
      </c>
      <c r="D5" s="1">
        <v>5</v>
      </c>
      <c r="E5" s="1">
        <v>4</v>
      </c>
      <c r="F5" s="1">
        <v>5</v>
      </c>
      <c r="G5" s="1">
        <v>4</v>
      </c>
      <c r="H5" s="6">
        <v>4</v>
      </c>
      <c r="I5" s="2">
        <v>6</v>
      </c>
      <c r="J5" s="1" t="s">
        <v>93</v>
      </c>
      <c r="K5" s="1" t="s">
        <v>94</v>
      </c>
    </row>
    <row r="6" spans="1:18" x14ac:dyDescent="0.25">
      <c r="A6" s="1" t="s">
        <v>3</v>
      </c>
      <c r="B6" s="1">
        <v>5</v>
      </c>
      <c r="C6" s="1">
        <v>5</v>
      </c>
      <c r="D6" s="1">
        <v>5</v>
      </c>
      <c r="E6" s="1">
        <v>5</v>
      </c>
      <c r="F6" s="1">
        <v>5</v>
      </c>
      <c r="G6" s="1">
        <v>5</v>
      </c>
      <c r="H6" s="6">
        <v>5</v>
      </c>
      <c r="I6" s="2" t="s">
        <v>95</v>
      </c>
      <c r="J6" s="1" t="s">
        <v>96</v>
      </c>
      <c r="K6" s="1" t="s">
        <v>94</v>
      </c>
    </row>
    <row r="7" spans="1:18" x14ac:dyDescent="0.25">
      <c r="A7" s="1" t="s">
        <v>4</v>
      </c>
      <c r="B7" s="1">
        <v>5</v>
      </c>
      <c r="C7" s="1">
        <v>5</v>
      </c>
      <c r="D7" s="1">
        <v>5</v>
      </c>
      <c r="E7" s="1">
        <v>5</v>
      </c>
      <c r="F7" s="1">
        <v>5</v>
      </c>
      <c r="G7" s="1">
        <v>5</v>
      </c>
      <c r="H7" s="1">
        <v>5</v>
      </c>
      <c r="I7" s="2">
        <v>6</v>
      </c>
      <c r="J7" s="1" t="s">
        <v>97</v>
      </c>
      <c r="K7" s="1" t="s">
        <v>98</v>
      </c>
    </row>
    <row r="8" spans="1:18" x14ac:dyDescent="0.25">
      <c r="A8" s="1" t="s">
        <v>27</v>
      </c>
      <c r="B8" s="1">
        <v>4</v>
      </c>
      <c r="C8" s="1">
        <v>4</v>
      </c>
      <c r="D8" s="1">
        <v>4</v>
      </c>
      <c r="E8" s="1">
        <v>4</v>
      </c>
      <c r="F8" s="1">
        <v>4</v>
      </c>
      <c r="G8" s="1">
        <v>4</v>
      </c>
      <c r="H8" s="6">
        <v>4</v>
      </c>
      <c r="I8" s="2">
        <v>6</v>
      </c>
      <c r="J8" s="1"/>
      <c r="K8" s="1" t="s">
        <v>99</v>
      </c>
    </row>
    <row r="9" spans="1:18" x14ac:dyDescent="0.25">
      <c r="A9" s="1" t="s">
        <v>28</v>
      </c>
      <c r="B9" s="1">
        <v>4</v>
      </c>
      <c r="C9" s="1">
        <v>4</v>
      </c>
      <c r="D9" s="1">
        <v>4</v>
      </c>
      <c r="E9" s="1">
        <v>4</v>
      </c>
      <c r="F9" s="1">
        <v>4</v>
      </c>
      <c r="G9" s="1">
        <v>4</v>
      </c>
      <c r="H9" s="1">
        <v>4</v>
      </c>
      <c r="I9" s="2" t="s">
        <v>95</v>
      </c>
      <c r="J9" s="1"/>
      <c r="K9" s="1" t="s">
        <v>100</v>
      </c>
    </row>
    <row r="10" spans="1:18" x14ac:dyDescent="0.25">
      <c r="A10" s="1" t="s">
        <v>29</v>
      </c>
      <c r="B10" s="1">
        <v>5</v>
      </c>
      <c r="C10" s="1">
        <v>5</v>
      </c>
      <c r="D10" s="1">
        <v>5</v>
      </c>
      <c r="E10" s="1">
        <v>5</v>
      </c>
      <c r="F10" s="1">
        <v>5</v>
      </c>
      <c r="G10" s="1">
        <v>5</v>
      </c>
      <c r="H10" s="1">
        <v>5</v>
      </c>
      <c r="I10" s="2">
        <v>6</v>
      </c>
      <c r="J10" s="1" t="s">
        <v>101</v>
      </c>
      <c r="K10" s="1" t="s">
        <v>102</v>
      </c>
    </row>
    <row r="11" spans="1:18" x14ac:dyDescent="0.25">
      <c r="A11" s="1" t="s">
        <v>30</v>
      </c>
      <c r="B11" s="1">
        <v>4</v>
      </c>
      <c r="C11" s="5">
        <v>4</v>
      </c>
      <c r="D11" s="1">
        <v>4</v>
      </c>
      <c r="E11" s="1">
        <v>4</v>
      </c>
      <c r="F11" s="1">
        <v>4</v>
      </c>
      <c r="G11" s="1">
        <v>4</v>
      </c>
      <c r="H11" s="6">
        <v>4</v>
      </c>
      <c r="I11" s="2">
        <v>6</v>
      </c>
      <c r="J11" s="1" t="s">
        <v>103</v>
      </c>
      <c r="K11" s="1"/>
      <c r="R11">
        <v>4</v>
      </c>
    </row>
    <row r="12" spans="1:18" x14ac:dyDescent="0.25">
      <c r="A12" s="1" t="s">
        <v>31</v>
      </c>
      <c r="B12" s="1">
        <v>5</v>
      </c>
      <c r="C12" s="1">
        <v>4</v>
      </c>
      <c r="D12" s="1">
        <v>5</v>
      </c>
      <c r="E12" s="1">
        <v>5</v>
      </c>
      <c r="F12" s="1">
        <v>5</v>
      </c>
      <c r="G12" s="1">
        <v>5</v>
      </c>
      <c r="H12" s="6">
        <v>5</v>
      </c>
      <c r="I12" s="2" t="s">
        <v>104</v>
      </c>
      <c r="J12" s="1" t="s">
        <v>105</v>
      </c>
      <c r="K12" s="1" t="s">
        <v>106</v>
      </c>
    </row>
    <row r="13" spans="1:18" x14ac:dyDescent="0.25">
      <c r="A13" s="1" t="s">
        <v>32</v>
      </c>
      <c r="B13" s="1">
        <v>4</v>
      </c>
      <c r="C13" s="1">
        <v>3</v>
      </c>
      <c r="D13" s="1">
        <v>5</v>
      </c>
      <c r="E13" s="1">
        <v>5</v>
      </c>
      <c r="F13" s="1">
        <v>5</v>
      </c>
      <c r="G13" s="1">
        <v>5</v>
      </c>
      <c r="H13" s="1">
        <v>5</v>
      </c>
      <c r="I13" s="2">
        <v>2</v>
      </c>
      <c r="J13" s="1" t="s">
        <v>107</v>
      </c>
      <c r="K13" s="1" t="s">
        <v>108</v>
      </c>
    </row>
    <row r="14" spans="1:18" x14ac:dyDescent="0.25">
      <c r="A14" s="1" t="s">
        <v>33</v>
      </c>
      <c r="B14" s="1">
        <v>5</v>
      </c>
      <c r="C14" s="1">
        <v>5</v>
      </c>
      <c r="D14" s="1">
        <v>5</v>
      </c>
      <c r="E14" s="1">
        <v>5</v>
      </c>
      <c r="F14" s="1">
        <v>5</v>
      </c>
      <c r="G14" s="1">
        <v>5</v>
      </c>
      <c r="H14" s="6">
        <v>5</v>
      </c>
      <c r="I14" s="2">
        <v>1</v>
      </c>
      <c r="J14" s="1" t="s">
        <v>109</v>
      </c>
      <c r="K14" s="1"/>
    </row>
    <row r="15" spans="1:18" x14ac:dyDescent="0.25">
      <c r="A15" s="1" t="s">
        <v>34</v>
      </c>
      <c r="B15" s="1">
        <v>5</v>
      </c>
      <c r="C15" s="1">
        <v>5</v>
      </c>
      <c r="D15" s="1">
        <v>5</v>
      </c>
      <c r="E15" s="1">
        <v>5</v>
      </c>
      <c r="F15" s="1">
        <v>5</v>
      </c>
      <c r="G15" s="1">
        <v>5</v>
      </c>
      <c r="H15" s="1">
        <v>5</v>
      </c>
      <c r="I15" s="2">
        <v>1</v>
      </c>
      <c r="J15" s="1" t="s">
        <v>110</v>
      </c>
      <c r="K15" s="1" t="s">
        <v>110</v>
      </c>
    </row>
    <row r="16" spans="1:18" x14ac:dyDescent="0.25">
      <c r="A16" s="1" t="s">
        <v>35</v>
      </c>
      <c r="B16" s="1">
        <v>5</v>
      </c>
      <c r="C16" s="1">
        <v>5</v>
      </c>
      <c r="D16" s="1">
        <v>5</v>
      </c>
      <c r="E16" s="1">
        <v>5</v>
      </c>
      <c r="F16" s="1">
        <v>5</v>
      </c>
      <c r="G16" s="1">
        <v>5</v>
      </c>
      <c r="H16" s="1">
        <v>5</v>
      </c>
      <c r="I16" s="2">
        <v>1</v>
      </c>
      <c r="J16" s="1" t="s">
        <v>110</v>
      </c>
      <c r="K16" s="1" t="s">
        <v>91</v>
      </c>
    </row>
    <row r="17" spans="1:11" x14ac:dyDescent="0.25">
      <c r="A17" s="1" t="s">
        <v>36</v>
      </c>
      <c r="B17" s="1">
        <v>4</v>
      </c>
      <c r="C17" s="5">
        <v>4</v>
      </c>
      <c r="D17" s="1">
        <v>4</v>
      </c>
      <c r="E17" s="1">
        <v>3</v>
      </c>
      <c r="F17" s="1">
        <v>4</v>
      </c>
      <c r="G17" s="1">
        <v>3</v>
      </c>
      <c r="H17" s="6">
        <v>4</v>
      </c>
      <c r="I17" s="2">
        <v>6</v>
      </c>
      <c r="J17" s="1" t="s">
        <v>111</v>
      </c>
      <c r="K17" s="1" t="s">
        <v>112</v>
      </c>
    </row>
    <row r="18" spans="1:11" x14ac:dyDescent="0.25">
      <c r="A18" s="1" t="s">
        <v>37</v>
      </c>
      <c r="B18" s="1">
        <v>5</v>
      </c>
      <c r="C18" s="1">
        <v>5</v>
      </c>
      <c r="D18" s="1">
        <v>5</v>
      </c>
      <c r="E18" s="1">
        <v>5</v>
      </c>
      <c r="F18" s="1">
        <v>5</v>
      </c>
      <c r="G18" s="1">
        <v>5</v>
      </c>
      <c r="H18" s="6">
        <v>5</v>
      </c>
      <c r="I18" s="2" t="s">
        <v>113</v>
      </c>
      <c r="J18" s="1" t="s">
        <v>114</v>
      </c>
      <c r="K18" s="1" t="s">
        <v>115</v>
      </c>
    </row>
    <row r="19" spans="1:11" x14ac:dyDescent="0.25">
      <c r="A19" s="1" t="s">
        <v>38</v>
      </c>
      <c r="B19" s="1">
        <v>4</v>
      </c>
      <c r="C19" s="1">
        <v>5</v>
      </c>
      <c r="D19" s="1">
        <v>5</v>
      </c>
      <c r="E19" s="1">
        <v>5</v>
      </c>
      <c r="F19" s="1">
        <v>5</v>
      </c>
      <c r="G19" s="1">
        <v>5</v>
      </c>
      <c r="H19" s="1">
        <v>5</v>
      </c>
      <c r="I19" s="2">
        <v>5</v>
      </c>
      <c r="J19" s="1" t="s">
        <v>116</v>
      </c>
      <c r="K19" s="1"/>
    </row>
    <row r="20" spans="1:11" x14ac:dyDescent="0.25">
      <c r="A20" s="1" t="s">
        <v>39</v>
      </c>
      <c r="B20" s="1">
        <v>5</v>
      </c>
      <c r="C20" s="1">
        <v>5</v>
      </c>
      <c r="D20" s="1">
        <v>5</v>
      </c>
      <c r="E20" s="1">
        <v>5</v>
      </c>
      <c r="F20" s="1">
        <v>5</v>
      </c>
      <c r="G20" s="1">
        <v>5</v>
      </c>
      <c r="H20" s="6">
        <v>5</v>
      </c>
      <c r="I20" s="2" t="s">
        <v>117</v>
      </c>
      <c r="J20" s="1" t="s">
        <v>110</v>
      </c>
      <c r="K20" s="1" t="s">
        <v>116</v>
      </c>
    </row>
    <row r="21" spans="1:11" x14ac:dyDescent="0.25">
      <c r="A21" s="1" t="s">
        <v>40</v>
      </c>
      <c r="B21" s="1">
        <v>5</v>
      </c>
      <c r="C21" s="1">
        <v>5</v>
      </c>
      <c r="D21" s="1">
        <v>5</v>
      </c>
      <c r="E21" s="1">
        <v>5</v>
      </c>
      <c r="F21" s="1">
        <v>5</v>
      </c>
      <c r="G21" s="1">
        <v>5</v>
      </c>
      <c r="H21" s="1">
        <v>5</v>
      </c>
      <c r="I21" s="2">
        <v>4</v>
      </c>
      <c r="J21" s="1"/>
      <c r="K21" s="1"/>
    </row>
    <row r="22" spans="1:11" x14ac:dyDescent="0.25">
      <c r="A22" s="1" t="s">
        <v>41</v>
      </c>
      <c r="B22" s="1">
        <v>4</v>
      </c>
      <c r="C22" s="1">
        <v>4</v>
      </c>
      <c r="D22" s="1">
        <v>4</v>
      </c>
      <c r="E22" s="1">
        <v>4</v>
      </c>
      <c r="F22" s="1">
        <v>4</v>
      </c>
      <c r="G22" s="1">
        <v>4</v>
      </c>
      <c r="H22" s="1">
        <v>4</v>
      </c>
      <c r="I22" s="2">
        <v>4</v>
      </c>
      <c r="J22" s="1" t="s">
        <v>118</v>
      </c>
      <c r="K22" s="1" t="s">
        <v>119</v>
      </c>
    </row>
    <row r="23" spans="1:11" x14ac:dyDescent="0.25">
      <c r="A23" s="1" t="s">
        <v>42</v>
      </c>
      <c r="B23" s="1">
        <v>5</v>
      </c>
      <c r="C23" s="5">
        <v>5</v>
      </c>
      <c r="D23" s="1">
        <v>5</v>
      </c>
      <c r="E23" s="1">
        <v>5</v>
      </c>
      <c r="F23" s="1">
        <v>5</v>
      </c>
      <c r="G23" s="1">
        <v>5</v>
      </c>
      <c r="H23" s="6">
        <v>5</v>
      </c>
      <c r="I23" s="2">
        <v>4</v>
      </c>
      <c r="J23" s="1"/>
      <c r="K23" s="1" t="s">
        <v>108</v>
      </c>
    </row>
    <row r="24" spans="1:11" x14ac:dyDescent="0.25">
      <c r="A24" s="1" t="s">
        <v>43</v>
      </c>
      <c r="B24" s="1">
        <v>5</v>
      </c>
      <c r="C24" s="1">
        <v>5</v>
      </c>
      <c r="D24" s="1">
        <v>5</v>
      </c>
      <c r="E24" s="1">
        <v>5</v>
      </c>
      <c r="F24" s="1">
        <v>5</v>
      </c>
      <c r="G24" s="1">
        <v>5</v>
      </c>
      <c r="H24" s="6">
        <v>5</v>
      </c>
      <c r="I24" s="2"/>
      <c r="J24" s="1"/>
      <c r="K24" s="1" t="s">
        <v>120</v>
      </c>
    </row>
    <row r="25" spans="1:11" x14ac:dyDescent="0.25">
      <c r="A25" s="1" t="s">
        <v>44</v>
      </c>
      <c r="B25" s="1">
        <v>5</v>
      </c>
      <c r="C25" s="1">
        <v>5</v>
      </c>
      <c r="D25" s="1">
        <v>5</v>
      </c>
      <c r="E25" s="1">
        <v>5</v>
      </c>
      <c r="F25" s="1">
        <v>5</v>
      </c>
      <c r="G25" s="1">
        <v>5</v>
      </c>
      <c r="H25" s="1">
        <v>5</v>
      </c>
      <c r="I25" s="2" t="s">
        <v>121</v>
      </c>
      <c r="J25" s="1"/>
      <c r="K25" s="1"/>
    </row>
    <row r="26" spans="1:11" x14ac:dyDescent="0.25">
      <c r="A26" s="1" t="s">
        <v>45</v>
      </c>
      <c r="B26" s="1">
        <v>5</v>
      </c>
      <c r="C26" s="1">
        <v>5</v>
      </c>
      <c r="D26" s="1">
        <v>5</v>
      </c>
      <c r="E26" s="1">
        <v>5</v>
      </c>
      <c r="F26" s="1">
        <v>5</v>
      </c>
      <c r="G26" s="1">
        <v>5</v>
      </c>
      <c r="H26" s="6">
        <v>5</v>
      </c>
      <c r="I26" s="2" t="s">
        <v>113</v>
      </c>
      <c r="J26" s="1"/>
      <c r="K26" s="1"/>
    </row>
    <row r="27" spans="1:11" x14ac:dyDescent="0.25">
      <c r="A27" s="1" t="s">
        <v>46</v>
      </c>
      <c r="B27" s="1">
        <v>5</v>
      </c>
      <c r="C27" s="1">
        <v>5</v>
      </c>
      <c r="D27" s="1">
        <v>5</v>
      </c>
      <c r="E27" s="1">
        <v>5</v>
      </c>
      <c r="F27" s="1">
        <v>5</v>
      </c>
      <c r="G27" s="1">
        <v>5</v>
      </c>
      <c r="H27" s="1">
        <v>5</v>
      </c>
      <c r="I27" s="2" t="s">
        <v>113</v>
      </c>
      <c r="J27" s="1" t="s">
        <v>122</v>
      </c>
      <c r="K27" s="1"/>
    </row>
    <row r="28" spans="1:11" x14ac:dyDescent="0.25">
      <c r="A28" s="1" t="s">
        <v>47</v>
      </c>
      <c r="B28" s="1">
        <v>4</v>
      </c>
      <c r="C28" s="1">
        <v>4</v>
      </c>
      <c r="D28" s="1">
        <v>4</v>
      </c>
      <c r="E28" s="1">
        <v>4</v>
      </c>
      <c r="F28" s="1">
        <v>4</v>
      </c>
      <c r="G28" s="1">
        <v>4</v>
      </c>
      <c r="H28" s="1">
        <v>4</v>
      </c>
      <c r="I28" s="2" t="s">
        <v>123</v>
      </c>
      <c r="J28" s="1" t="s">
        <v>124</v>
      </c>
      <c r="K28" s="1" t="s">
        <v>108</v>
      </c>
    </row>
    <row r="29" spans="1:11" x14ac:dyDescent="0.25">
      <c r="A29" s="1" t="s">
        <v>48</v>
      </c>
      <c r="B29" s="1">
        <v>3</v>
      </c>
      <c r="C29" s="5">
        <v>4</v>
      </c>
      <c r="D29" s="1">
        <v>4</v>
      </c>
      <c r="E29" s="1">
        <v>4</v>
      </c>
      <c r="F29" s="1">
        <v>4</v>
      </c>
      <c r="G29" s="1">
        <v>4</v>
      </c>
      <c r="H29" s="6">
        <v>4</v>
      </c>
      <c r="I29" s="2">
        <v>5</v>
      </c>
      <c r="J29" s="1"/>
      <c r="K29" s="1" t="s">
        <v>125</v>
      </c>
    </row>
    <row r="30" spans="1:11" x14ac:dyDescent="0.25">
      <c r="A30" s="1" t="s">
        <v>49</v>
      </c>
      <c r="B30" s="1">
        <v>3</v>
      </c>
      <c r="C30" s="1">
        <v>5</v>
      </c>
      <c r="D30" s="1">
        <v>4</v>
      </c>
      <c r="E30" s="1">
        <v>4</v>
      </c>
      <c r="F30" s="1">
        <v>5</v>
      </c>
      <c r="G30" s="1">
        <v>4</v>
      </c>
      <c r="H30" s="6">
        <v>4</v>
      </c>
      <c r="I30" s="2">
        <v>4</v>
      </c>
      <c r="J30" s="1" t="s">
        <v>126</v>
      </c>
      <c r="K30" s="1"/>
    </row>
    <row r="31" spans="1:11" x14ac:dyDescent="0.25">
      <c r="A31" s="1" t="s">
        <v>50</v>
      </c>
      <c r="B31" s="1">
        <v>4</v>
      </c>
      <c r="C31" s="1">
        <v>4</v>
      </c>
      <c r="D31" s="1">
        <v>4</v>
      </c>
      <c r="E31" s="1">
        <v>3</v>
      </c>
      <c r="F31" s="1">
        <v>4</v>
      </c>
      <c r="G31" s="1">
        <v>4</v>
      </c>
      <c r="H31" s="1">
        <v>4</v>
      </c>
      <c r="I31" s="2">
        <v>4</v>
      </c>
      <c r="J31" s="1" t="s">
        <v>127</v>
      </c>
      <c r="K31" s="1" t="s">
        <v>128</v>
      </c>
    </row>
    <row r="32" spans="1:11" x14ac:dyDescent="0.25">
      <c r="A32" s="1" t="s">
        <v>51</v>
      </c>
      <c r="B32" s="1">
        <v>4</v>
      </c>
      <c r="C32" s="1">
        <v>4</v>
      </c>
      <c r="D32" s="1">
        <v>4</v>
      </c>
      <c r="E32" s="1">
        <v>4</v>
      </c>
      <c r="F32" s="1">
        <v>4</v>
      </c>
      <c r="G32" s="1">
        <v>4</v>
      </c>
      <c r="H32" s="6">
        <v>4</v>
      </c>
      <c r="I32" s="2">
        <v>2</v>
      </c>
      <c r="J32" s="1" t="s">
        <v>129</v>
      </c>
      <c r="K32" s="1" t="s">
        <v>130</v>
      </c>
    </row>
    <row r="33" spans="1:11" x14ac:dyDescent="0.25">
      <c r="A33" s="1" t="s">
        <v>52</v>
      </c>
      <c r="B33" s="1">
        <v>5</v>
      </c>
      <c r="C33" s="1">
        <v>5</v>
      </c>
      <c r="D33" s="1">
        <v>5</v>
      </c>
      <c r="E33" s="1">
        <v>5</v>
      </c>
      <c r="F33" s="1">
        <v>5</v>
      </c>
      <c r="G33" s="1">
        <v>5</v>
      </c>
      <c r="H33" s="1">
        <v>5</v>
      </c>
      <c r="I33" s="2">
        <v>4</v>
      </c>
      <c r="J33" s="1" t="s">
        <v>131</v>
      </c>
      <c r="K33" s="1" t="s">
        <v>132</v>
      </c>
    </row>
    <row r="34" spans="1:11" x14ac:dyDescent="0.25">
      <c r="A34" s="1" t="s">
        <v>53</v>
      </c>
      <c r="B34" s="1">
        <v>5</v>
      </c>
      <c r="C34" s="1">
        <v>5</v>
      </c>
      <c r="D34" s="1">
        <v>5</v>
      </c>
      <c r="E34" s="1">
        <v>5</v>
      </c>
      <c r="F34" s="1">
        <v>5</v>
      </c>
      <c r="G34" s="1">
        <v>5</v>
      </c>
      <c r="H34" s="1">
        <v>5</v>
      </c>
      <c r="I34" s="2">
        <v>4</v>
      </c>
      <c r="J34" s="1" t="s">
        <v>116</v>
      </c>
      <c r="K34" s="1" t="s">
        <v>133</v>
      </c>
    </row>
    <row r="35" spans="1:11" x14ac:dyDescent="0.25">
      <c r="A35" s="1" t="s">
        <v>54</v>
      </c>
      <c r="B35" s="1">
        <v>4</v>
      </c>
      <c r="C35" s="5">
        <v>4</v>
      </c>
      <c r="D35" s="1">
        <v>4</v>
      </c>
      <c r="E35" s="1">
        <v>4</v>
      </c>
      <c r="F35" s="1">
        <v>4</v>
      </c>
      <c r="G35" s="1">
        <v>4</v>
      </c>
      <c r="H35" s="6">
        <v>3</v>
      </c>
      <c r="I35" s="2" t="s">
        <v>121</v>
      </c>
      <c r="J35" s="1" t="s">
        <v>134</v>
      </c>
      <c r="K35" s="1"/>
    </row>
    <row r="36" spans="1:11" x14ac:dyDescent="0.25">
      <c r="A36" s="1" t="s">
        <v>55</v>
      </c>
      <c r="B36" s="1">
        <v>4</v>
      </c>
      <c r="C36" s="1">
        <v>4</v>
      </c>
      <c r="D36" s="1">
        <v>4</v>
      </c>
      <c r="E36" s="1">
        <v>3</v>
      </c>
      <c r="F36" s="1">
        <v>4</v>
      </c>
      <c r="G36" s="1">
        <v>4</v>
      </c>
      <c r="H36" s="6">
        <v>4</v>
      </c>
      <c r="I36" s="2">
        <v>4</v>
      </c>
      <c r="J36" s="1" t="s">
        <v>135</v>
      </c>
      <c r="K36" s="1"/>
    </row>
    <row r="37" spans="1:11" x14ac:dyDescent="0.25">
      <c r="A37" s="1" t="s">
        <v>56</v>
      </c>
      <c r="B37" s="1">
        <v>5</v>
      </c>
      <c r="C37" s="1">
        <v>5</v>
      </c>
      <c r="D37" s="1">
        <v>5</v>
      </c>
      <c r="E37" s="1">
        <v>5</v>
      </c>
      <c r="F37" s="1">
        <v>5</v>
      </c>
      <c r="G37" s="1">
        <v>5</v>
      </c>
      <c r="H37" s="1">
        <v>5</v>
      </c>
      <c r="I37" s="2" t="s">
        <v>136</v>
      </c>
      <c r="J37" s="1" t="s">
        <v>137</v>
      </c>
      <c r="K37" s="1" t="s">
        <v>138</v>
      </c>
    </row>
    <row r="38" spans="1:11" x14ac:dyDescent="0.25">
      <c r="A38" s="1" t="s">
        <v>57</v>
      </c>
      <c r="B38" s="1">
        <v>4</v>
      </c>
      <c r="C38" s="1">
        <v>5</v>
      </c>
      <c r="D38" s="1">
        <v>5</v>
      </c>
      <c r="E38" s="1">
        <v>4</v>
      </c>
      <c r="F38" s="1">
        <v>4</v>
      </c>
      <c r="G38" s="1">
        <v>3</v>
      </c>
      <c r="H38" s="6">
        <v>5</v>
      </c>
      <c r="I38" s="2" t="s">
        <v>136</v>
      </c>
      <c r="J38" s="1" t="s">
        <v>139</v>
      </c>
      <c r="K38" s="1" t="s">
        <v>140</v>
      </c>
    </row>
    <row r="39" spans="1:11" x14ac:dyDescent="0.25">
      <c r="A39" s="1" t="s">
        <v>58</v>
      </c>
      <c r="B39" s="1">
        <v>4</v>
      </c>
      <c r="C39" s="1">
        <v>4</v>
      </c>
      <c r="D39" s="1">
        <v>4</v>
      </c>
      <c r="E39" s="1">
        <v>3</v>
      </c>
      <c r="F39" s="1">
        <v>5</v>
      </c>
      <c r="G39" s="1">
        <v>5</v>
      </c>
      <c r="H39" s="1">
        <v>4</v>
      </c>
      <c r="I39" s="2">
        <v>4</v>
      </c>
      <c r="J39" s="1" t="s">
        <v>141</v>
      </c>
      <c r="K39" s="1" t="s">
        <v>142</v>
      </c>
    </row>
    <row r="40" spans="1:11" x14ac:dyDescent="0.25">
      <c r="A40" s="1" t="s">
        <v>59</v>
      </c>
      <c r="B40" s="1">
        <v>5</v>
      </c>
      <c r="C40" s="1">
        <v>5</v>
      </c>
      <c r="D40" s="1">
        <v>5</v>
      </c>
      <c r="E40" s="1">
        <v>5</v>
      </c>
      <c r="F40" s="1">
        <v>5</v>
      </c>
      <c r="G40" s="1">
        <v>5</v>
      </c>
      <c r="H40" s="1">
        <v>5</v>
      </c>
      <c r="I40" s="2" t="s">
        <v>136</v>
      </c>
      <c r="J40" s="1" t="s">
        <v>143</v>
      </c>
      <c r="K40" s="1" t="s">
        <v>144</v>
      </c>
    </row>
    <row r="41" spans="1:11" x14ac:dyDescent="0.25">
      <c r="A41" s="1" t="s">
        <v>60</v>
      </c>
      <c r="B41" s="1">
        <v>5</v>
      </c>
      <c r="C41" s="5">
        <v>5</v>
      </c>
      <c r="D41" s="1">
        <v>5</v>
      </c>
      <c r="E41" s="1">
        <v>5</v>
      </c>
      <c r="F41" s="1">
        <v>5</v>
      </c>
      <c r="G41" s="1">
        <v>5</v>
      </c>
      <c r="H41" s="6">
        <v>5</v>
      </c>
      <c r="I41" s="2" t="s">
        <v>136</v>
      </c>
      <c r="J41" s="1" t="s">
        <v>145</v>
      </c>
      <c r="K41" s="1" t="s">
        <v>146</v>
      </c>
    </row>
    <row r="42" spans="1:11" x14ac:dyDescent="0.25">
      <c r="A42" s="1" t="s">
        <v>61</v>
      </c>
      <c r="B42" s="1">
        <v>5</v>
      </c>
      <c r="C42" s="1">
        <v>5</v>
      </c>
      <c r="D42" s="1">
        <v>5</v>
      </c>
      <c r="E42" s="1">
        <v>5</v>
      </c>
      <c r="F42" s="1">
        <v>5</v>
      </c>
      <c r="G42" s="1">
        <v>5</v>
      </c>
      <c r="H42" s="6">
        <v>5</v>
      </c>
      <c r="I42" s="2" t="s">
        <v>113</v>
      </c>
      <c r="J42" s="1" t="s">
        <v>147</v>
      </c>
      <c r="K42" s="1" t="s">
        <v>148</v>
      </c>
    </row>
    <row r="43" spans="1:11" x14ac:dyDescent="0.25">
      <c r="A43" s="1" t="s">
        <v>62</v>
      </c>
      <c r="B43" s="1">
        <v>5</v>
      </c>
      <c r="C43" s="1">
        <v>5</v>
      </c>
      <c r="D43" s="1">
        <v>5</v>
      </c>
      <c r="E43" s="1">
        <v>5</v>
      </c>
      <c r="F43" s="1">
        <v>5</v>
      </c>
      <c r="G43" s="1">
        <v>5</v>
      </c>
      <c r="H43" s="1">
        <v>5</v>
      </c>
      <c r="I43" s="2">
        <v>5</v>
      </c>
      <c r="J43" s="1" t="s">
        <v>149</v>
      </c>
      <c r="K43" s="1"/>
    </row>
    <row r="44" spans="1:11" x14ac:dyDescent="0.25">
      <c r="A44" s="1" t="s">
        <v>63</v>
      </c>
      <c r="B44" s="1">
        <v>5</v>
      </c>
      <c r="C44" s="1">
        <v>5</v>
      </c>
      <c r="D44" s="1">
        <v>5</v>
      </c>
      <c r="E44" s="1">
        <v>5</v>
      </c>
      <c r="F44" s="1">
        <v>5</v>
      </c>
      <c r="G44" s="1">
        <v>5</v>
      </c>
      <c r="H44" s="6">
        <v>5</v>
      </c>
      <c r="I44" s="2" t="s">
        <v>150</v>
      </c>
      <c r="J44" s="1" t="s">
        <v>151</v>
      </c>
      <c r="K44" s="1" t="s">
        <v>152</v>
      </c>
    </row>
    <row r="45" spans="1:11" x14ac:dyDescent="0.25">
      <c r="A45" s="1" t="s">
        <v>64</v>
      </c>
      <c r="B45" s="1">
        <v>3</v>
      </c>
      <c r="C45" s="1">
        <v>4</v>
      </c>
      <c r="D45" s="1">
        <v>4</v>
      </c>
      <c r="E45" s="1">
        <v>4</v>
      </c>
      <c r="F45" s="1">
        <v>4</v>
      </c>
      <c r="G45" s="1">
        <v>4</v>
      </c>
      <c r="H45" s="1">
        <v>4</v>
      </c>
      <c r="I45" s="2">
        <v>6</v>
      </c>
      <c r="J45" s="1" t="s">
        <v>116</v>
      </c>
      <c r="K45" s="1"/>
    </row>
    <row r="46" spans="1:11" x14ac:dyDescent="0.25">
      <c r="A46" s="1" t="s">
        <v>65</v>
      </c>
      <c r="B46" s="1">
        <v>5</v>
      </c>
      <c r="C46" s="1">
        <v>5</v>
      </c>
      <c r="D46" s="1">
        <v>5</v>
      </c>
      <c r="E46" s="1">
        <v>5</v>
      </c>
      <c r="F46" s="1">
        <v>5</v>
      </c>
      <c r="G46" s="1">
        <v>5</v>
      </c>
      <c r="H46" s="1">
        <v>5</v>
      </c>
      <c r="I46" s="2">
        <v>4</v>
      </c>
      <c r="J46" s="1" t="s">
        <v>153</v>
      </c>
      <c r="K46" s="1" t="s">
        <v>154</v>
      </c>
    </row>
    <row r="47" spans="1:11" x14ac:dyDescent="0.25">
      <c r="A47" s="1" t="s">
        <v>66</v>
      </c>
      <c r="B47" s="1">
        <v>5</v>
      </c>
      <c r="C47" s="5">
        <v>5</v>
      </c>
      <c r="D47" s="1">
        <v>5</v>
      </c>
      <c r="E47" s="1">
        <v>5</v>
      </c>
      <c r="F47" s="1">
        <v>5</v>
      </c>
      <c r="G47" s="1">
        <v>5</v>
      </c>
      <c r="H47" s="6">
        <v>5</v>
      </c>
      <c r="I47" s="2">
        <v>6</v>
      </c>
      <c r="J47" s="1" t="s">
        <v>155</v>
      </c>
      <c r="K47" s="1"/>
    </row>
    <row r="48" spans="1:11" x14ac:dyDescent="0.25">
      <c r="A48" s="1" t="s">
        <v>67</v>
      </c>
      <c r="B48" s="1">
        <v>5</v>
      </c>
      <c r="C48" s="1">
        <v>5</v>
      </c>
      <c r="D48" s="1">
        <v>5</v>
      </c>
      <c r="E48" s="1">
        <v>5</v>
      </c>
      <c r="F48" s="1">
        <v>5</v>
      </c>
      <c r="G48" s="1">
        <v>5</v>
      </c>
      <c r="H48" s="6">
        <v>5</v>
      </c>
      <c r="I48" s="2">
        <v>6</v>
      </c>
      <c r="J48" s="1" t="s">
        <v>156</v>
      </c>
      <c r="K48" s="1" t="s">
        <v>157</v>
      </c>
    </row>
    <row r="49" spans="1:11" x14ac:dyDescent="0.25">
      <c r="A49" s="1" t="s">
        <v>68</v>
      </c>
      <c r="B49" s="1">
        <v>3</v>
      </c>
      <c r="C49" s="1">
        <v>4</v>
      </c>
      <c r="D49" s="1">
        <v>4</v>
      </c>
      <c r="E49" s="1">
        <v>4</v>
      </c>
      <c r="F49" s="1">
        <v>5</v>
      </c>
      <c r="G49" s="1">
        <v>4</v>
      </c>
      <c r="H49" s="1">
        <v>4</v>
      </c>
      <c r="I49" s="2" t="s">
        <v>158</v>
      </c>
      <c r="J49" s="1" t="s">
        <v>159</v>
      </c>
      <c r="K49" s="1" t="s">
        <v>160</v>
      </c>
    </row>
    <row r="50" spans="1:11" x14ac:dyDescent="0.25">
      <c r="A50" s="1" t="s">
        <v>69</v>
      </c>
      <c r="B50" s="1">
        <v>4</v>
      </c>
      <c r="C50" s="1">
        <v>4</v>
      </c>
      <c r="D50" s="1">
        <v>4</v>
      </c>
      <c r="E50" s="1">
        <v>4</v>
      </c>
      <c r="F50" s="1">
        <v>4</v>
      </c>
      <c r="G50" s="1">
        <v>4</v>
      </c>
      <c r="H50" s="6">
        <v>4</v>
      </c>
      <c r="I50" s="2">
        <v>6</v>
      </c>
      <c r="J50" s="1" t="s">
        <v>161</v>
      </c>
      <c r="K50" s="1" t="s">
        <v>162</v>
      </c>
    </row>
    <row r="51" spans="1:11" x14ac:dyDescent="0.25">
      <c r="A51" s="1" t="s">
        <v>70</v>
      </c>
      <c r="B51" s="1">
        <v>5</v>
      </c>
      <c r="C51" s="1">
        <v>5</v>
      </c>
      <c r="D51" s="1">
        <v>5</v>
      </c>
      <c r="E51" s="1">
        <v>5</v>
      </c>
      <c r="F51" s="1">
        <v>5</v>
      </c>
      <c r="G51" s="1">
        <v>5</v>
      </c>
      <c r="H51" s="1">
        <v>5</v>
      </c>
      <c r="I51" s="2">
        <v>2</v>
      </c>
      <c r="J51" s="1" t="s">
        <v>163</v>
      </c>
      <c r="K51" s="1" t="s">
        <v>164</v>
      </c>
    </row>
    <row r="52" spans="1:11" x14ac:dyDescent="0.25">
      <c r="A52" s="1" t="s">
        <v>71</v>
      </c>
      <c r="B52" s="1">
        <v>5</v>
      </c>
      <c r="C52" s="1">
        <v>5</v>
      </c>
      <c r="D52" s="1">
        <v>5</v>
      </c>
      <c r="E52" s="1">
        <v>5</v>
      </c>
      <c r="F52" s="1">
        <v>5</v>
      </c>
      <c r="G52" s="1">
        <v>5</v>
      </c>
      <c r="H52" s="1">
        <v>5</v>
      </c>
      <c r="I52" s="2">
        <v>2</v>
      </c>
      <c r="J52" s="1" t="s">
        <v>165</v>
      </c>
      <c r="K52" s="1"/>
    </row>
    <row r="53" spans="1:11" x14ac:dyDescent="0.25">
      <c r="A53" s="1" t="s">
        <v>72</v>
      </c>
      <c r="B53" s="1">
        <v>4</v>
      </c>
      <c r="C53" s="5">
        <v>5</v>
      </c>
      <c r="D53" s="1">
        <v>5</v>
      </c>
      <c r="E53" s="1">
        <v>5</v>
      </c>
      <c r="F53" s="1">
        <v>5</v>
      </c>
      <c r="G53" s="1">
        <v>5</v>
      </c>
      <c r="H53" s="6">
        <v>4</v>
      </c>
      <c r="I53" s="2" t="s">
        <v>166</v>
      </c>
      <c r="J53" s="1" t="s">
        <v>167</v>
      </c>
      <c r="K53" s="1" t="s">
        <v>168</v>
      </c>
    </row>
    <row r="54" spans="1:11" x14ac:dyDescent="0.25">
      <c r="A54" s="1" t="s">
        <v>73</v>
      </c>
      <c r="B54" s="1">
        <v>4</v>
      </c>
      <c r="C54" s="1">
        <v>5</v>
      </c>
      <c r="D54" s="1">
        <v>4</v>
      </c>
      <c r="E54" s="1">
        <v>5</v>
      </c>
      <c r="F54" s="1">
        <v>5</v>
      </c>
      <c r="G54" s="1">
        <v>5</v>
      </c>
      <c r="H54" s="6">
        <v>5</v>
      </c>
      <c r="I54" s="2" t="s">
        <v>169</v>
      </c>
      <c r="J54" s="1" t="s">
        <v>170</v>
      </c>
      <c r="K54" s="1" t="s">
        <v>171</v>
      </c>
    </row>
    <row r="55" spans="1:11" x14ac:dyDescent="0.25">
      <c r="A55" s="1" t="s">
        <v>74</v>
      </c>
      <c r="B55" s="1">
        <v>5</v>
      </c>
      <c r="C55" s="1">
        <v>5</v>
      </c>
      <c r="D55" s="1">
        <v>5</v>
      </c>
      <c r="E55" s="1">
        <v>5</v>
      </c>
      <c r="F55" s="1">
        <v>5</v>
      </c>
      <c r="G55" s="1">
        <v>5</v>
      </c>
      <c r="H55" s="1">
        <v>5</v>
      </c>
      <c r="I55" s="2">
        <v>6</v>
      </c>
      <c r="J55" s="1" t="s">
        <v>172</v>
      </c>
      <c r="K55" s="1" t="s">
        <v>173</v>
      </c>
    </row>
    <row r="56" spans="1:11" x14ac:dyDescent="0.25">
      <c r="A56" s="1" t="s">
        <v>75</v>
      </c>
      <c r="B56" s="1">
        <v>5</v>
      </c>
      <c r="C56" s="1">
        <v>5</v>
      </c>
      <c r="D56" s="1">
        <v>5</v>
      </c>
      <c r="E56" s="1">
        <v>5</v>
      </c>
      <c r="F56" s="1">
        <v>5</v>
      </c>
      <c r="G56" s="1">
        <v>5</v>
      </c>
      <c r="H56" s="6">
        <v>5</v>
      </c>
      <c r="I56" s="2">
        <v>6</v>
      </c>
      <c r="J56" s="1" t="s">
        <v>174</v>
      </c>
      <c r="K56" s="1" t="s">
        <v>175</v>
      </c>
    </row>
    <row r="57" spans="1:11" x14ac:dyDescent="0.25">
      <c r="A57" s="1" t="s">
        <v>76</v>
      </c>
      <c r="B57" s="1">
        <v>4</v>
      </c>
      <c r="C57" s="1">
        <v>5</v>
      </c>
      <c r="D57" s="1">
        <v>5</v>
      </c>
      <c r="E57" s="1">
        <v>5</v>
      </c>
      <c r="F57" s="1">
        <v>5</v>
      </c>
      <c r="G57" s="1">
        <v>5</v>
      </c>
      <c r="H57" s="1">
        <v>5</v>
      </c>
      <c r="I57" s="2" t="s">
        <v>176</v>
      </c>
      <c r="J57" s="1" t="s">
        <v>177</v>
      </c>
      <c r="K57" s="1" t="s">
        <v>178</v>
      </c>
    </row>
    <row r="58" spans="1:11" x14ac:dyDescent="0.25">
      <c r="A58" s="1" t="s">
        <v>77</v>
      </c>
      <c r="B58" s="1">
        <v>4</v>
      </c>
      <c r="C58" s="1">
        <v>4</v>
      </c>
      <c r="D58" s="1">
        <v>4</v>
      </c>
      <c r="E58" s="1">
        <v>4</v>
      </c>
      <c r="F58" s="1">
        <v>5</v>
      </c>
      <c r="G58" s="1">
        <v>5</v>
      </c>
      <c r="H58" s="1">
        <v>4</v>
      </c>
      <c r="I58" s="2">
        <v>6</v>
      </c>
      <c r="J58" s="1" t="s">
        <v>179</v>
      </c>
      <c r="K58" s="1" t="s">
        <v>180</v>
      </c>
    </row>
    <row r="59" spans="1:11" x14ac:dyDescent="0.25">
      <c r="A59" s="1" t="s">
        <v>78</v>
      </c>
      <c r="B59" s="1">
        <v>3</v>
      </c>
      <c r="C59" s="5">
        <v>3</v>
      </c>
      <c r="D59" s="1">
        <v>3</v>
      </c>
      <c r="E59" s="1">
        <v>3</v>
      </c>
      <c r="F59" s="1">
        <v>4</v>
      </c>
      <c r="G59" s="1">
        <v>4</v>
      </c>
      <c r="H59" s="6">
        <v>4</v>
      </c>
      <c r="I59" s="2">
        <v>6</v>
      </c>
      <c r="J59" s="1" t="s">
        <v>181</v>
      </c>
      <c r="K59" s="1" t="s">
        <v>182</v>
      </c>
    </row>
    <row r="60" spans="1:11" x14ac:dyDescent="0.25">
      <c r="A60" s="1" t="s">
        <v>79</v>
      </c>
      <c r="B60" s="1">
        <v>4</v>
      </c>
      <c r="C60" s="1">
        <v>4</v>
      </c>
      <c r="D60" s="1">
        <v>4</v>
      </c>
      <c r="E60" s="1">
        <v>4</v>
      </c>
      <c r="F60" s="1">
        <v>4</v>
      </c>
      <c r="G60" s="1">
        <v>4</v>
      </c>
      <c r="H60" s="6">
        <v>4</v>
      </c>
      <c r="I60" s="2">
        <v>6</v>
      </c>
      <c r="J60" s="1" t="s">
        <v>183</v>
      </c>
      <c r="K60" s="1" t="s">
        <v>184</v>
      </c>
    </row>
    <row r="61" spans="1:11" x14ac:dyDescent="0.25">
      <c r="A61" s="1" t="s">
        <v>80</v>
      </c>
      <c r="B61" s="1">
        <v>4</v>
      </c>
      <c r="C61" s="1">
        <v>4</v>
      </c>
      <c r="D61" s="1">
        <v>4</v>
      </c>
      <c r="E61" s="1">
        <v>4</v>
      </c>
      <c r="F61" s="1">
        <v>4</v>
      </c>
      <c r="G61" s="1">
        <v>4</v>
      </c>
      <c r="H61" s="1">
        <v>4</v>
      </c>
      <c r="I61" s="2">
        <v>6</v>
      </c>
      <c r="J61" s="1" t="s">
        <v>185</v>
      </c>
      <c r="K61" s="1" t="s">
        <v>186</v>
      </c>
    </row>
    <row r="62" spans="1:11" x14ac:dyDescent="0.25">
      <c r="A62" s="1" t="s">
        <v>81</v>
      </c>
      <c r="B62" s="1">
        <v>5</v>
      </c>
      <c r="C62" s="1">
        <v>5</v>
      </c>
      <c r="D62" s="1"/>
      <c r="E62" s="1">
        <v>5</v>
      </c>
      <c r="F62" s="1">
        <v>5</v>
      </c>
      <c r="G62" s="1">
        <v>5</v>
      </c>
      <c r="H62" s="6">
        <v>5</v>
      </c>
      <c r="I62" s="2">
        <v>6</v>
      </c>
      <c r="J62" s="1" t="s">
        <v>116</v>
      </c>
      <c r="K62" s="1" t="s">
        <v>187</v>
      </c>
    </row>
    <row r="63" spans="1:11" x14ac:dyDescent="0.25">
      <c r="A63" s="1" t="s">
        <v>82</v>
      </c>
      <c r="B63" s="1">
        <v>4</v>
      </c>
      <c r="C63" s="1">
        <v>5</v>
      </c>
      <c r="D63" s="1">
        <v>4</v>
      </c>
      <c r="E63" s="1">
        <v>5</v>
      </c>
      <c r="F63" s="1">
        <v>4</v>
      </c>
      <c r="G63" s="1">
        <v>4</v>
      </c>
      <c r="H63" s="1">
        <v>5</v>
      </c>
      <c r="I63" s="2" t="s">
        <v>158</v>
      </c>
      <c r="J63" s="1" t="s">
        <v>188</v>
      </c>
      <c r="K63" s="1" t="s">
        <v>189</v>
      </c>
    </row>
    <row r="64" spans="1:11" x14ac:dyDescent="0.25">
      <c r="A64" s="1" t="s">
        <v>83</v>
      </c>
      <c r="B64" s="1">
        <v>5</v>
      </c>
      <c r="C64" s="1">
        <v>5</v>
      </c>
      <c r="D64" s="1">
        <v>5</v>
      </c>
      <c r="E64" s="1">
        <v>5</v>
      </c>
      <c r="F64" s="1">
        <v>5</v>
      </c>
      <c r="G64" s="1">
        <v>5</v>
      </c>
      <c r="H64" s="1">
        <v>5</v>
      </c>
      <c r="I64" s="2">
        <v>6</v>
      </c>
      <c r="J64" s="1" t="s">
        <v>190</v>
      </c>
      <c r="K64" s="1" t="s">
        <v>191</v>
      </c>
    </row>
    <row r="65" spans="1:11" ht="69.75" customHeight="1" x14ac:dyDescent="0.25">
      <c r="A65" s="1" t="s">
        <v>84</v>
      </c>
      <c r="B65" s="1">
        <v>3</v>
      </c>
      <c r="C65" s="5">
        <v>5</v>
      </c>
      <c r="D65" s="1">
        <v>4</v>
      </c>
      <c r="E65" s="1">
        <v>3</v>
      </c>
      <c r="F65" s="1">
        <v>4</v>
      </c>
      <c r="G65" s="1">
        <v>3</v>
      </c>
      <c r="H65" s="6">
        <v>4</v>
      </c>
      <c r="I65" s="2" t="s">
        <v>192</v>
      </c>
      <c r="J65" s="1" t="s">
        <v>193</v>
      </c>
      <c r="K65" s="6" t="s">
        <v>194</v>
      </c>
    </row>
    <row r="66" spans="1:1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</row>
    <row r="68" spans="1:11" x14ac:dyDescent="0.25">
      <c r="B68" s="1"/>
      <c r="C68" s="1" t="s">
        <v>5</v>
      </c>
      <c r="D68" s="1" t="s">
        <v>6</v>
      </c>
      <c r="E68" s="1" t="s">
        <v>7</v>
      </c>
      <c r="F68" s="1" t="s">
        <v>8</v>
      </c>
      <c r="G68" s="1" t="s">
        <v>9</v>
      </c>
      <c r="H68" s="1" t="s">
        <v>85</v>
      </c>
      <c r="I68" s="1" t="s">
        <v>86</v>
      </c>
    </row>
    <row r="69" spans="1:11" x14ac:dyDescent="0.25">
      <c r="B69" s="2" t="s">
        <v>11</v>
      </c>
      <c r="C69" s="1">
        <f>COUNTIF(B2:B65,5)</f>
        <v>35</v>
      </c>
      <c r="D69" s="1">
        <f>COUNTIF(C2:C65,5)</f>
        <v>41</v>
      </c>
      <c r="E69" s="1">
        <f>COUNTIF(D2:D65,5)</f>
        <v>38</v>
      </c>
      <c r="F69" s="1">
        <f>COUNTIF(E2:E65,5)</f>
        <v>39</v>
      </c>
      <c r="G69" s="1">
        <f>COUNTIF(F2:F65,5)</f>
        <v>44</v>
      </c>
      <c r="H69" s="1">
        <f>COUNTIF(G2:G65,5)</f>
        <v>40</v>
      </c>
      <c r="I69" s="1">
        <f>COUNTIF(H2:H65,5)</f>
        <v>40</v>
      </c>
    </row>
    <row r="70" spans="1:11" x14ac:dyDescent="0.25">
      <c r="B70" s="2" t="s">
        <v>12</v>
      </c>
      <c r="C70" s="1">
        <f>COUNTIF(B2:B65,4)</f>
        <v>23</v>
      </c>
      <c r="D70" s="1">
        <f>COUNTIF(C2:C65,4)</f>
        <v>21</v>
      </c>
      <c r="E70" s="1">
        <f>COUNTIF(D2:D65,4)</f>
        <v>24</v>
      </c>
      <c r="F70" s="1">
        <f>COUNTIF(E2:E65,4)</f>
        <v>18</v>
      </c>
      <c r="G70" s="1">
        <f>COUNTIF(F2:F65,4)</f>
        <v>20</v>
      </c>
      <c r="H70" s="1">
        <f>COUNTIF(G2:G65,4)</f>
        <v>20</v>
      </c>
      <c r="I70" s="1">
        <f>COUNTIF(H2:H65,4)</f>
        <v>23</v>
      </c>
    </row>
    <row r="71" spans="1:11" x14ac:dyDescent="0.25">
      <c r="B71" s="2" t="s">
        <v>13</v>
      </c>
      <c r="C71" s="1">
        <f>COUNTIF(B2:B65,3)</f>
        <v>6</v>
      </c>
      <c r="D71" s="1">
        <f>COUNTIF(C2:C65,3)</f>
        <v>2</v>
      </c>
      <c r="E71" s="1">
        <f>COUNTIF(D2:D65,3)</f>
        <v>1</v>
      </c>
      <c r="F71" s="1">
        <f>COUNTIF(E2:E65,3)</f>
        <v>7</v>
      </c>
      <c r="G71" s="1">
        <f>COUNTIF(F2:F65,3)</f>
        <v>0</v>
      </c>
      <c r="H71" s="1">
        <f>COUNTIF(G2:G65,3)</f>
        <v>4</v>
      </c>
      <c r="I71" s="1">
        <f>COUNTIF(H2:H65,3)</f>
        <v>1</v>
      </c>
    </row>
    <row r="72" spans="1:11" x14ac:dyDescent="0.25">
      <c r="B72" s="2" t="s">
        <v>14</v>
      </c>
      <c r="C72" s="1">
        <f>COUNTIF(B2:B65,2)</f>
        <v>0</v>
      </c>
      <c r="D72" s="1">
        <f>COUNTIF(C2:C65,2)</f>
        <v>0</v>
      </c>
      <c r="E72" s="1">
        <f>COUNTIF(D2:D65,2)</f>
        <v>0</v>
      </c>
      <c r="F72" s="1">
        <f>COUNTIF(E2:E65,2)</f>
        <v>0</v>
      </c>
      <c r="G72" s="1">
        <f>COUNTIF(F2:F65,2)</f>
        <v>0</v>
      </c>
      <c r="H72" s="1">
        <f>COUNTIF(G2:G65,2)</f>
        <v>0</v>
      </c>
      <c r="I72" s="1">
        <f>COUNTIF(H2:H65,2)</f>
        <v>0</v>
      </c>
    </row>
    <row r="73" spans="1:11" x14ac:dyDescent="0.25">
      <c r="B73" s="2" t="s">
        <v>15</v>
      </c>
      <c r="C73" s="1">
        <f>COUNTIF(B2:B65,1)</f>
        <v>0</v>
      </c>
      <c r="D73" s="1">
        <f>COUNTIF(C2:C65,1)</f>
        <v>0</v>
      </c>
      <c r="E73" s="1">
        <f>COUNTIF(D2:D65,1)</f>
        <v>0</v>
      </c>
      <c r="F73" s="1">
        <f>COUNTIF(E2:E65,1)</f>
        <v>0</v>
      </c>
      <c r="G73" s="1">
        <f>COUNTIF(F2:F65,1)</f>
        <v>0</v>
      </c>
      <c r="H73" s="1">
        <f>COUNTIF(G2:G65,1)</f>
        <v>0</v>
      </c>
      <c r="I73" s="1">
        <f>COUNTIF(H2:H65,1)</f>
        <v>0</v>
      </c>
    </row>
    <row r="74" spans="1:11" x14ac:dyDescent="0.25">
      <c r="B74" s="3" t="s">
        <v>16</v>
      </c>
      <c r="C74" s="4">
        <f>(C69*5+C70*4+C71*3+G72*2+C73*1)/64</f>
        <v>4.453125</v>
      </c>
      <c r="D74" s="4">
        <f>(D69*5+D70*4+D71*3+D72*2+D73*1)/64</f>
        <v>4.609375</v>
      </c>
      <c r="E74" s="4">
        <f>(E69*5+E70*4+E71*3+J72*2+E73*1)/64</f>
        <v>4.515625</v>
      </c>
      <c r="F74" s="4">
        <f>(F69*5+F70*4+F71*3+K72*2+F73*1)/64</f>
        <v>4.5</v>
      </c>
      <c r="G74" s="4">
        <f>(G69*5+G70*4+G71*3+L72*2+G73*1)/64</f>
        <v>4.6875</v>
      </c>
      <c r="H74" s="4">
        <f>(H69*5+H70*4+H71*3+M72*2+H73*1)/64</f>
        <v>4.5625</v>
      </c>
      <c r="I74" s="4">
        <f>(I69*5+I70*4+I71*3+N72*2+I73*1)/64</f>
        <v>4.609375</v>
      </c>
      <c r="J74" s="7">
        <f>(C74+D74+E74+F74+G74+H74+I74)/7</f>
        <v>4.5625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superuser</dc:creator>
  <cp:lastModifiedBy>張慧慈</cp:lastModifiedBy>
  <dcterms:created xsi:type="dcterms:W3CDTF">2016-03-01T06:31:45Z</dcterms:created>
  <dcterms:modified xsi:type="dcterms:W3CDTF">2017-05-22T08:44:55Z</dcterms:modified>
</cp:coreProperties>
</file>